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788" activeTab="0"/>
  </bookViews>
  <sheets>
    <sheet name="ΠΥΣΔΕ ΑΙΤΩΛ-ΝΙΑΣ" sheetId="1" r:id="rId1"/>
    <sheet name="ΔΑΚΕ ΚΑΘΗΓΗΤΩΝ" sheetId="2" r:id="rId2"/>
    <sheet name="ΣΥΜΜΑΧΙΑ ΚΑΘΗΓΗΤΩΝ" sheetId="3" r:id="rId3"/>
    <sheet name="ΑΓΩΝΙΣΤΙΚΗ ΣΥΣΠΕΙΡΩΣΗ ΕΚΠΑΙΔΕΥΤ" sheetId="4" r:id="rId4"/>
    <sheet name="ΑΓΩΝΙΣΤΙΚΗ ΕΝΟΤΗΤΑ ΚΑΘΗΓΗΤΩΝ" sheetId="5" r:id="rId5"/>
    <sheet name="ΣΥΜΜΕΤΟΧΗ" sheetId="6" r:id="rId6"/>
    <sheet name="Π.Α.Σ.Κ. ΚΑΘΗΓΗΤΩΝ" sheetId="7" r:id="rId7"/>
  </sheets>
  <definedNames/>
  <calcPr fullCalcOnLoad="1"/>
</workbook>
</file>

<file path=xl/sharedStrings.xml><?xml version="1.0" encoding="utf-8"?>
<sst xmlns="http://schemas.openxmlformats.org/spreadsheetml/2006/main" count="157" uniqueCount="116">
  <si>
    <t>ΑΠΟΧΗ :</t>
  </si>
  <si>
    <t xml:space="preserve">ΕΛΑΒΑΝ ΚΑΤΑ ΣΥΝΔΥΑΣΜΟ </t>
  </si>
  <si>
    <t>ΨΗΦΟΙ</t>
  </si>
  <si>
    <t>(%)</t>
  </si>
  <si>
    <t>ΣΥΝΟΛΟ :</t>
  </si>
  <si>
    <t>ΕΓΓΕΓΡΑΜΕΝΟΙ:</t>
  </si>
  <si>
    <t>ΨΗΦΙΣΑΝ:</t>
  </si>
  <si>
    <t>ΕΓΚΥΡΑ:</t>
  </si>
  <si>
    <t>ΑΚΥΡΑ:</t>
  </si>
  <si>
    <t>Δ/ΝΣΗ Δ.Ε.</t>
  </si>
  <si>
    <t>1ο ΕΚΛ. ΤΜΗΜΑ</t>
  </si>
  <si>
    <t>2ο ΕΚΛ. ΤΜΗΜΑ</t>
  </si>
  <si>
    <t>3ο ΕΚΛ. ΤΜΗΜΑ</t>
  </si>
  <si>
    <t>ΑΙΤ/ΝΙΑΣ</t>
  </si>
  <si>
    <t>ΣΥΝΟΛΟ
Δ/ΝΣΗΣ Δ.Ε. ΑΙΤ/ΝΙΑΣ</t>
  </si>
  <si>
    <t xml:space="preserve">Δ.Α.Κ.Ε. ΚΑΘΗΓΗΤΩΝ Δ.Ε.
΄΄Δημοκρατική Ανεξάρτητη Κίνηση Εργαζομένων Καθηγητών Δευτεροβάθμιας Εκπαίδευσης΄΄
</t>
  </si>
  <si>
    <t>ΕΚΛΟΓΕΣ ΑΙΡΕΤΩΝ ΓΙΑ ΤΟ ΠΥΣΔΕ ΑΙΤΩΛ/ΝΙΑΣ (2016)</t>
  </si>
  <si>
    <t>ΣΥΜΜΑΧΙΑ ΚΑΘΗΓΗΤΩΝ</t>
  </si>
  <si>
    <t>Αγωνιστική Συσπείρωση Εκπαιδευτικών - ΄΄το ψηφοδέλτιο που στηρίζει το Π.Α.Μ.Ε.΄΄</t>
  </si>
  <si>
    <t>ΑΓΩΝΙΣΤΙΚΗ ΕΝΟΤΗΤΑ ΚΑΘΗΓΗΤΩΝ ΓΙΑ ΠΑΡΕΜΒΑΣΗ ΣΤΟ ΠΥΣΔΕ ΑΙΤΩΛ/ΝΙΑΣ - ΄΄Στηρίζεται από τις Αγωνιστικές Παρεμβάσεις, Συσπειρώσεις – Κινήσεις Δ.Ε.΄΄</t>
  </si>
  <si>
    <t>Συμμετοχή</t>
  </si>
  <si>
    <t>Π.Α.Σ.Κ. ΚΑΘΗΓΗΤΩΝ</t>
  </si>
  <si>
    <t>Αρκουμάνη Αναστασία</t>
  </si>
  <si>
    <t>Βασιλόπουλος Νεκτάριος</t>
  </si>
  <si>
    <t>Βαμβάτσικος Κωνσταντίνος</t>
  </si>
  <si>
    <t>Δημητρογιάννης Κωνσταντίνος</t>
  </si>
  <si>
    <t>Δημητρόπουλος Γεώργιος</t>
  </si>
  <si>
    <t>Δήμος Δημήτριος</t>
  </si>
  <si>
    <t>Ευθυμίου Σταύρος</t>
  </si>
  <si>
    <t>Ζέλος Ιωάννης</t>
  </si>
  <si>
    <t>Ζησιμόπουλος Ιωάννης</t>
  </si>
  <si>
    <t>Καλογερής Δημήτριος</t>
  </si>
  <si>
    <t>Καραγιάννης Βασίλειος</t>
  </si>
  <si>
    <t>Κατσίφας Γεώργιος</t>
  </si>
  <si>
    <t>Κόκκαλη Πανωραία</t>
  </si>
  <si>
    <t>Κοντονάσιος Παναγιώτης</t>
  </si>
  <si>
    <t>Κούρογλου Γεώργιος</t>
  </si>
  <si>
    <t>Κουφός Γεώργιος</t>
  </si>
  <si>
    <t>Μαργάρα Θεοδώρα</t>
  </si>
  <si>
    <t>Μπέκος Αντώνιος</t>
  </si>
  <si>
    <t>Μπέστιας Γεώργιος</t>
  </si>
  <si>
    <t>Νταβαρίνου Μαρία</t>
  </si>
  <si>
    <t>Πανάς Επαμεινώνδας</t>
  </si>
  <si>
    <t>Πανουκλιά Ελένη</t>
  </si>
  <si>
    <t>Παπαθανασίου Σωτήριος</t>
  </si>
  <si>
    <t>Παπούτσης Φώτιος</t>
  </si>
  <si>
    <t>Πιτσιάκκας Πέτρος</t>
  </si>
  <si>
    <t>Ραυτόπουλος Γεώργιος</t>
  </si>
  <si>
    <t>Σαρδέλης Αθανάσιος</t>
  </si>
  <si>
    <t>Σκαλτσώνης Θεόδωρος</t>
  </si>
  <si>
    <t>Σταυρόπουλος Σπυρίδων</t>
  </si>
  <si>
    <t>Τσαμάκη Μαρία</t>
  </si>
  <si>
    <t>Τσάμπος Κωνσταντίνος</t>
  </si>
  <si>
    <t xml:space="preserve">Van Hattem Gerart    </t>
  </si>
  <si>
    <t>Γιαννούτσος Χρήστος</t>
  </si>
  <si>
    <t>Γράψας Ιωάννης</t>
  </si>
  <si>
    <t>Δημοβασίλη Βενετία</t>
  </si>
  <si>
    <t>Διαμαντής Δημήτριος</t>
  </si>
  <si>
    <t>Ζάγκας Θεόδωρος</t>
  </si>
  <si>
    <t>Καβαλλάρης Ιωάννης</t>
  </si>
  <si>
    <t>Καλαϊτζίδου Παρασκευή</t>
  </si>
  <si>
    <t xml:space="preserve">Κίντας  Παναγιώτης </t>
  </si>
  <si>
    <t>Κούστας Κωνσταντίνος</t>
  </si>
  <si>
    <t xml:space="preserve">Κριαράς Νικόλαος   </t>
  </si>
  <si>
    <t>Λουκόπουλος  Βασίλειος</t>
  </si>
  <si>
    <t>Μαραγιάννης Κωνσταντίνος</t>
  </si>
  <si>
    <t>Μεϊμετέας Αντώνιος</t>
  </si>
  <si>
    <t>Μησιακούλης Κωνσταντίνος</t>
  </si>
  <si>
    <t>Μίκροβας Αντώνιος</t>
  </si>
  <si>
    <t xml:space="preserve">Μούρτου Νικολίτσα  </t>
  </si>
  <si>
    <t xml:space="preserve">Παπαδημητρίου  Γεώργιος  </t>
  </si>
  <si>
    <t>Πολιτοπούλου Παναγιώτα</t>
  </si>
  <si>
    <t>Ρούλιας Κωνσταντίνος</t>
  </si>
  <si>
    <t>Στούμπος Αλέξανδρος</t>
  </si>
  <si>
    <t>Σφήκα Μαρία</t>
  </si>
  <si>
    <t>Ταμπάκης Χαράλαμπος</t>
  </si>
  <si>
    <t>Τέφας  Σωτήρης</t>
  </si>
  <si>
    <t>Τούλας Σωτήριος</t>
  </si>
  <si>
    <t>Τσάτσος  Γεώργιος</t>
  </si>
  <si>
    <t>ΑΠΟΤΕΛΕΣΜΑΤΑ ΠΥΣΔΕ ΑΙΤΩΛ/ΝΙΑΣ  2016
ΔΙΕΥΘΥΝΣΗ ΕΚΠΑΙΔΕΥΣΗΣ:</t>
  </si>
  <si>
    <t>Γιώτη Ελένη</t>
  </si>
  <si>
    <t>Ζησιμοπούλου Βασιλική</t>
  </si>
  <si>
    <t>Θεοδώρου Ευγενία</t>
  </si>
  <si>
    <t>Κάκκου Αλεξάνδρα</t>
  </si>
  <si>
    <t>Καραθανάση Ιωάννα</t>
  </si>
  <si>
    <t>Κατσαντά Ξανθή</t>
  </si>
  <si>
    <t>Κατσαντά Παρθενία</t>
  </si>
  <si>
    <t>Λάττα Γεωργία</t>
  </si>
  <si>
    <t>Μαλάτου Σωφρονία</t>
  </si>
  <si>
    <t>Μαργαρίτης Θεόδωρος</t>
  </si>
  <si>
    <t>Μασούρας Παναγιώτης</t>
  </si>
  <si>
    <t>Παπατσώρης Ιωάννης</t>
  </si>
  <si>
    <t>Τριανταφυλλάκης Ιωάννης</t>
  </si>
  <si>
    <t>Τρίμπου Γεωργία</t>
  </si>
  <si>
    <t>Χούτα Βασιλική</t>
  </si>
  <si>
    <t>Ζαραβίνας Μιχάλης</t>
  </si>
  <si>
    <t>Καζάνης Νεκτάριος</t>
  </si>
  <si>
    <t xml:space="preserve">Κορδάτος Κωνσταντίνος </t>
  </si>
  <si>
    <t>Λογκιζίδου Κυριακή (Καίτη)</t>
  </si>
  <si>
    <t>Μουτάφης Νικόλαος</t>
  </si>
  <si>
    <t>Ξένου Ευρυδίκη (Εύη)</t>
  </si>
  <si>
    <t>Ρίζος Αναστάσιος (Τάσος)</t>
  </si>
  <si>
    <t>Τσιλίκης Βασίλης</t>
  </si>
  <si>
    <t>ΑΠΟΤΕΛΕΣΜΑΤΑ ΠΥΣΔΕ ΑΙΤΩΛ/ΝΙΑΣ 2016
ΔΙΕΥΘΥΝΣΗ ΕΚΠΑΙΔΕΥΣΗΣ:</t>
  </si>
  <si>
    <t>Αθανασιά Ελένη</t>
  </si>
  <si>
    <t>Αθανίτης Ανδρέας</t>
  </si>
  <si>
    <t>Γεροδήμος Νεκτάριος</t>
  </si>
  <si>
    <t>Καρανίκας Σωτήρης</t>
  </si>
  <si>
    <t>Κατεφίδης Αλέξιος</t>
  </si>
  <si>
    <t>Κομπορόζος Γεώργιος</t>
  </si>
  <si>
    <t>Κουκούλης Κωνσταντίνος</t>
  </si>
  <si>
    <t>Κουμπαρούλης Γεώργιος</t>
  </si>
  <si>
    <t>Υφαντής Ηλίας (Λίνος)</t>
  </si>
  <si>
    <t>Χαραλάμπους Γεώργιος</t>
  </si>
  <si>
    <t>Πολίτης Θεόδωρος του Αγησίλαου</t>
  </si>
  <si>
    <t>ΣΥΝΟΛΟ: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</si>
</sst>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Ναι&quot;;&quot;Ναι&quot;;&quot;Όχι&quot;"/>
    <numFmt numFmtId="189" formatCode="&quot;Αληθές&quot;;&quot;Αληθές&quot;;&quot;Ψευδές&quot;"/>
    <numFmt numFmtId="190" formatCode="&quot;Ενεργό&quot;;&quot;Ενεργό&quot;;&quot;Ανενεργό&quot;"/>
    <numFmt numFmtId="191" formatCode="[$€-2]\ #,##0.00_);[Red]\([$€-2]\ #,##0.00\)"/>
    <numFmt numFmtId="192" formatCode="&quot;Ναι&quot;;&quot;Ναι&quot;;&quot;'Οχι&quot;"/>
    <numFmt numFmtId="193" formatCode="&quot;Ενεργοποίηση&quot;;&quot;Ενεργοποίηση&quot;;&quot;Απενεργοποίηση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u val="single"/>
      <sz val="16"/>
      <name val="Arial Greek"/>
      <family val="0"/>
    </font>
    <font>
      <b/>
      <u val="single"/>
      <sz val="11"/>
      <name val="Arial Greek"/>
      <family val="2"/>
    </font>
    <font>
      <sz val="8"/>
      <name val="Arial"/>
      <family val="2"/>
    </font>
    <font>
      <sz val="12"/>
      <name val="Arial Greek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Greek"/>
      <family val="0"/>
    </font>
    <font>
      <b/>
      <u val="single"/>
      <sz val="12"/>
      <name val="Arial"/>
      <family val="2"/>
    </font>
    <font>
      <sz val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1" applyNumberFormat="0" applyAlignment="0" applyProtection="0"/>
    <xf numFmtId="0" fontId="5" fillId="35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14" fillId="4" borderId="7" applyNumberFormat="0" applyFont="0" applyAlignment="0" applyProtection="0"/>
    <xf numFmtId="0" fontId="15" fillId="3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40" fillId="36" borderId="10" applyNumberFormat="0" applyAlignment="0" applyProtection="0"/>
    <xf numFmtId="0" fontId="41" fillId="37" borderId="11" applyNumberFormat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42" fillId="44" borderId="12" applyNumberFormat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4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4" fillId="44" borderId="10" applyNumberFormat="0" applyAlignment="0" applyProtection="0"/>
  </cellStyleXfs>
  <cellXfs count="50">
    <xf numFmtId="0" fontId="0" fillId="0" borderId="0" xfId="0" applyAlignment="1">
      <alignment/>
    </xf>
    <xf numFmtId="0" fontId="18" fillId="0" borderId="0" xfId="74" applyFont="1" applyBorder="1">
      <alignment/>
      <protection/>
    </xf>
    <xf numFmtId="0" fontId="0" fillId="0" borderId="0" xfId="74">
      <alignment/>
      <protection/>
    </xf>
    <xf numFmtId="0" fontId="21" fillId="0" borderId="19" xfId="74" applyFont="1" applyBorder="1" applyAlignment="1">
      <alignment horizontal="center"/>
      <protection/>
    </xf>
    <xf numFmtId="0" fontId="18" fillId="0" borderId="19" xfId="74" applyFont="1" applyBorder="1" applyAlignment="1">
      <alignment horizontal="center"/>
      <protection/>
    </xf>
    <xf numFmtId="0" fontId="18" fillId="0" borderId="20" xfId="74" applyFont="1" applyBorder="1" applyAlignment="1">
      <alignment horizontal="center"/>
      <protection/>
    </xf>
    <xf numFmtId="0" fontId="20" fillId="0" borderId="19" xfId="74" applyFont="1" applyBorder="1">
      <alignment/>
      <protection/>
    </xf>
    <xf numFmtId="0" fontId="21" fillId="0" borderId="19" xfId="74" applyFont="1" applyBorder="1">
      <alignment/>
      <protection/>
    </xf>
    <xf numFmtId="10" fontId="21" fillId="0" borderId="19" xfId="0" applyNumberFormat="1" applyFont="1" applyBorder="1" applyAlignment="1" applyProtection="1">
      <alignment horizontal="right"/>
      <protection/>
    </xf>
    <xf numFmtId="10" fontId="21" fillId="0" borderId="19" xfId="0" applyNumberFormat="1" applyFont="1" applyBorder="1" applyAlignment="1" applyProtection="1">
      <alignment horizontal="right" vertical="center"/>
      <protection/>
    </xf>
    <xf numFmtId="0" fontId="18" fillId="0" borderId="21" xfId="0" applyFont="1" applyBorder="1" applyAlignment="1" applyProtection="1">
      <alignment vertical="center"/>
      <protection/>
    </xf>
    <xf numFmtId="0" fontId="20" fillId="0" borderId="19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8" fillId="0" borderId="21" xfId="0" applyFont="1" applyBorder="1" applyAlignment="1" applyProtection="1">
      <alignment/>
      <protection/>
    </xf>
    <xf numFmtId="0" fontId="23" fillId="0" borderId="2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1" fillId="0" borderId="19" xfId="0" applyFont="1" applyBorder="1" applyAlignment="1" applyProtection="1">
      <alignment horizontal="left" vertical="center"/>
      <protection locked="0"/>
    </xf>
    <xf numFmtId="0" fontId="0" fillId="0" borderId="0" xfId="74" applyAlignment="1">
      <alignment horizontal="left" vertical="center"/>
      <protection/>
    </xf>
    <xf numFmtId="10" fontId="21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25" fillId="0" borderId="19" xfId="74" applyFont="1" applyBorder="1" applyAlignment="1">
      <alignment horizontal="center" vertical="center" wrapText="1"/>
      <protection/>
    </xf>
    <xf numFmtId="0" fontId="26" fillId="0" borderId="19" xfId="0" applyFont="1" applyBorder="1" applyAlignment="1">
      <alignment horizontal="center" vertical="center" wrapText="1"/>
    </xf>
    <xf numFmtId="0" fontId="21" fillId="0" borderId="19" xfId="74" applyFont="1" applyBorder="1" applyAlignment="1">
      <alignment vertical="center" wrapText="1"/>
      <protection/>
    </xf>
    <xf numFmtId="0" fontId="26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19" xfId="74" applyFont="1" applyBorder="1" applyAlignment="1">
      <alignment horizontal="center" vertical="center" wrapText="1"/>
      <protection/>
    </xf>
    <xf numFmtId="0" fontId="27" fillId="0" borderId="19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/>
    </xf>
    <xf numFmtId="0" fontId="30" fillId="0" borderId="22" xfId="0" applyFont="1" applyBorder="1" applyAlignment="1">
      <alignment wrapText="1"/>
    </xf>
    <xf numFmtId="0" fontId="30" fillId="0" borderId="23" xfId="0" applyFont="1" applyBorder="1" applyAlignment="1">
      <alignment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0" fillId="0" borderId="26" xfId="0" applyFont="1" applyBorder="1" applyAlignment="1" applyProtection="1">
      <alignment horizontal="right"/>
      <protection/>
    </xf>
    <xf numFmtId="0" fontId="20" fillId="0" borderId="21" xfId="0" applyFont="1" applyBorder="1" applyAlignment="1" applyProtection="1">
      <alignment horizontal="right"/>
      <protection/>
    </xf>
    <xf numFmtId="0" fontId="20" fillId="0" borderId="27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1" fillId="0" borderId="26" xfId="74" applyFont="1" applyBorder="1" applyAlignment="1">
      <alignment horizontal="center" vertical="center" wrapText="1"/>
      <protection/>
    </xf>
    <xf numFmtId="0" fontId="21" fillId="0" borderId="21" xfId="74" applyFont="1" applyBorder="1" applyAlignment="1">
      <alignment horizontal="center" vertical="center" wrapText="1"/>
      <protection/>
    </xf>
    <xf numFmtId="0" fontId="21" fillId="0" borderId="27" xfId="74" applyFont="1" applyBorder="1" applyAlignment="1">
      <alignment horizontal="center" vertical="center" wrapText="1"/>
      <protection/>
    </xf>
    <xf numFmtId="0" fontId="18" fillId="0" borderId="0" xfId="74" applyFont="1" applyBorder="1" applyAlignment="1">
      <alignment horizontal="center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right" vertical="center" wrapText="1"/>
    </xf>
    <xf numFmtId="0" fontId="21" fillId="0" borderId="19" xfId="74" applyFont="1" applyBorder="1" applyAlignment="1">
      <alignment horizontal="left" vertical="center" wrapText="1"/>
      <protection/>
    </xf>
    <xf numFmtId="0" fontId="21" fillId="0" borderId="28" xfId="74" applyFont="1" applyBorder="1" applyAlignment="1">
      <alignment horizontal="left" vertical="center" wrapText="1"/>
      <protection/>
    </xf>
    <xf numFmtId="0" fontId="21" fillId="0" borderId="29" xfId="74" applyFont="1" applyBorder="1" applyAlignment="1">
      <alignment horizontal="left" vertical="center" wrapText="1"/>
      <protection/>
    </xf>
    <xf numFmtId="0" fontId="28" fillId="0" borderId="19" xfId="74" applyFont="1" applyBorder="1" applyAlignment="1">
      <alignment horizontal="left" vertic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ΣΥΓΚΕΝΤΡΩΤΙΚΟ ΑΠΥΣΠΕ ΠΔΕ (1)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7.00390625" style="2" customWidth="1"/>
    <col min="2" max="2" width="6.8515625" style="2" customWidth="1"/>
    <col min="3" max="3" width="8.57421875" style="2" customWidth="1"/>
    <col min="4" max="4" width="10.7109375" style="2" customWidth="1"/>
    <col min="5" max="5" width="8.00390625" style="2" customWidth="1"/>
    <col min="6" max="6" width="8.28125" style="2" customWidth="1"/>
    <col min="7" max="7" width="5.28125" style="2" customWidth="1"/>
    <col min="8" max="8" width="4.7109375" style="2" customWidth="1"/>
    <col min="9" max="9" width="10.28125" style="2" customWidth="1"/>
    <col min="10" max="10" width="11.140625" style="2" bestFit="1" customWidth="1"/>
    <col min="11" max="16384" width="9.140625" style="2" customWidth="1"/>
  </cols>
  <sheetData>
    <row r="1" spans="1:10" ht="20.2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18">
      <c r="A2" s="43" t="s">
        <v>9</v>
      </c>
      <c r="B2" s="43"/>
      <c r="C2" s="43"/>
      <c r="D2" s="44" t="s">
        <v>13</v>
      </c>
      <c r="E2" s="44"/>
      <c r="F2" s="44"/>
      <c r="G2" s="44"/>
      <c r="H2" s="44"/>
      <c r="I2" s="44"/>
      <c r="J2" s="44"/>
    </row>
    <row r="3" spans="1:8" ht="20.25">
      <c r="A3" s="1"/>
      <c r="B3" s="42"/>
      <c r="C3" s="42"/>
      <c r="D3" s="42"/>
      <c r="E3" s="42"/>
      <c r="F3" s="42"/>
      <c r="G3" s="42"/>
      <c r="H3" s="42"/>
    </row>
    <row r="4" spans="1:10" ht="20.2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5" spans="1:8" ht="20.25">
      <c r="A5" s="1"/>
      <c r="B5" s="1"/>
      <c r="C5" s="1"/>
      <c r="D5" s="1"/>
      <c r="E5" s="1"/>
      <c r="F5" s="1"/>
      <c r="G5" s="1"/>
      <c r="H5" s="1"/>
    </row>
    <row r="6" spans="1:8" ht="20.25">
      <c r="A6" s="37" t="s">
        <v>5</v>
      </c>
      <c r="B6" s="37"/>
      <c r="C6" s="37"/>
      <c r="D6" s="6">
        <v>1625</v>
      </c>
      <c r="E6" s="1"/>
      <c r="F6" s="1"/>
      <c r="G6" s="1"/>
      <c r="H6" s="1"/>
    </row>
    <row r="7" spans="1:10" ht="20.25">
      <c r="A7" s="37" t="s">
        <v>6</v>
      </c>
      <c r="B7" s="37"/>
      <c r="C7" s="37"/>
      <c r="D7" s="7">
        <v>1415</v>
      </c>
      <c r="E7" s="1"/>
      <c r="F7" s="1"/>
      <c r="G7" s="1"/>
      <c r="H7" s="37" t="s">
        <v>0</v>
      </c>
      <c r="I7" s="37"/>
      <c r="J7" s="8">
        <f>(D6-D7)/D6</f>
        <v>0.12923076923076923</v>
      </c>
    </row>
    <row r="8" spans="1:8" ht="20.25">
      <c r="A8" s="37" t="s">
        <v>7</v>
      </c>
      <c r="B8" s="37"/>
      <c r="C8" s="37"/>
      <c r="D8" s="7">
        <v>1297</v>
      </c>
      <c r="E8" s="1"/>
      <c r="F8" s="1"/>
      <c r="G8" s="1"/>
      <c r="H8" s="1"/>
    </row>
    <row r="9" spans="1:8" ht="20.25">
      <c r="A9" s="37" t="s">
        <v>8</v>
      </c>
      <c r="B9" s="37"/>
      <c r="C9" s="37"/>
      <c r="D9" s="7">
        <v>140</v>
      </c>
      <c r="E9" s="1"/>
      <c r="F9" s="1"/>
      <c r="G9" s="1"/>
      <c r="H9" s="1"/>
    </row>
    <row r="10" spans="1:8" ht="20.25">
      <c r="A10" s="1"/>
      <c r="B10" s="1"/>
      <c r="C10" s="1"/>
      <c r="D10" s="1"/>
      <c r="E10" s="1"/>
      <c r="F10" s="1"/>
      <c r="G10" s="1"/>
      <c r="H10" s="1"/>
    </row>
    <row r="11" spans="1:8" ht="20.25">
      <c r="A11" s="1"/>
      <c r="B11" s="1"/>
      <c r="C11" s="1"/>
      <c r="D11" s="1"/>
      <c r="E11" s="1"/>
      <c r="F11" s="1"/>
      <c r="G11" s="1"/>
      <c r="H11" s="1"/>
    </row>
    <row r="12" spans="1:9" ht="20.25">
      <c r="A12" s="1"/>
      <c r="B12" s="38" t="s">
        <v>1</v>
      </c>
      <c r="C12" s="38"/>
      <c r="D12" s="38"/>
      <c r="E12" s="38"/>
      <c r="F12" s="38"/>
      <c r="G12" s="38"/>
      <c r="H12" s="38"/>
      <c r="I12" s="38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10" ht="20.25">
      <c r="A14" s="1"/>
      <c r="B14" s="1"/>
      <c r="C14" s="1"/>
      <c r="D14" s="1"/>
      <c r="E14" s="1"/>
      <c r="F14" s="1"/>
      <c r="G14" s="1"/>
      <c r="H14" s="5"/>
      <c r="I14" s="3" t="s">
        <v>2</v>
      </c>
      <c r="J14" s="4" t="s">
        <v>3</v>
      </c>
    </row>
    <row r="15" spans="1:10" s="17" customFormat="1" ht="53.25" customHeight="1">
      <c r="A15" s="39" t="s">
        <v>15</v>
      </c>
      <c r="B15" s="40"/>
      <c r="C15" s="40"/>
      <c r="D15" s="40"/>
      <c r="E15" s="40"/>
      <c r="F15" s="40"/>
      <c r="G15" s="40"/>
      <c r="H15" s="41"/>
      <c r="I15" s="16">
        <v>558</v>
      </c>
      <c r="J15" s="18">
        <f>I15/D8</f>
        <v>0.4302235929067078</v>
      </c>
    </row>
    <row r="16" spans="1:10" s="17" customFormat="1" ht="22.5" customHeight="1">
      <c r="A16" s="39" t="s">
        <v>17</v>
      </c>
      <c r="B16" s="40"/>
      <c r="C16" s="40"/>
      <c r="D16" s="40"/>
      <c r="E16" s="40"/>
      <c r="F16" s="40"/>
      <c r="G16" s="40"/>
      <c r="H16" s="41"/>
      <c r="I16" s="16">
        <v>337</v>
      </c>
      <c r="J16" s="18">
        <f>I16/D8</f>
        <v>0.25983037779491136</v>
      </c>
    </row>
    <row r="17" spans="1:10" s="17" customFormat="1" ht="40.5" customHeight="1">
      <c r="A17" s="39" t="s">
        <v>18</v>
      </c>
      <c r="B17" s="40"/>
      <c r="C17" s="40"/>
      <c r="D17" s="40"/>
      <c r="E17" s="40"/>
      <c r="F17" s="40"/>
      <c r="G17" s="40"/>
      <c r="H17" s="41"/>
      <c r="I17" s="16">
        <v>134</v>
      </c>
      <c r="J17" s="18">
        <f>I17/D8</f>
        <v>0.10331534309946029</v>
      </c>
    </row>
    <row r="18" spans="1:10" s="17" customFormat="1" ht="68.25" customHeight="1">
      <c r="A18" s="39" t="s">
        <v>19</v>
      </c>
      <c r="B18" s="40"/>
      <c r="C18" s="40"/>
      <c r="D18" s="40"/>
      <c r="E18" s="40"/>
      <c r="F18" s="40"/>
      <c r="G18" s="40"/>
      <c r="H18" s="41"/>
      <c r="I18" s="16">
        <v>117</v>
      </c>
      <c r="J18" s="18">
        <f>I18/D8</f>
        <v>0.09020817270624518</v>
      </c>
    </row>
    <row r="19" spans="1:10" s="17" customFormat="1" ht="33.75" customHeight="1">
      <c r="A19" s="39" t="s">
        <v>20</v>
      </c>
      <c r="B19" s="40"/>
      <c r="C19" s="40"/>
      <c r="D19" s="40"/>
      <c r="E19" s="40"/>
      <c r="F19" s="40"/>
      <c r="G19" s="40"/>
      <c r="H19" s="41"/>
      <c r="I19" s="16">
        <v>131</v>
      </c>
      <c r="J19" s="18">
        <f>I19/D8</f>
        <v>0.10100231303006939</v>
      </c>
    </row>
    <row r="20" spans="1:10" s="17" customFormat="1" ht="24" customHeight="1">
      <c r="A20" s="40" t="s">
        <v>21</v>
      </c>
      <c r="B20" s="40"/>
      <c r="C20" s="40"/>
      <c r="D20" s="40"/>
      <c r="E20" s="40"/>
      <c r="F20" s="40"/>
      <c r="G20" s="40"/>
      <c r="H20" s="41"/>
      <c r="I20" s="16">
        <v>20</v>
      </c>
      <c r="J20" s="18">
        <f>I20/D8</f>
        <v>0.015420200462606014</v>
      </c>
    </row>
    <row r="21" spans="1:10" s="15" customFormat="1" ht="20.25">
      <c r="A21" s="13"/>
      <c r="B21" s="14"/>
      <c r="C21" s="13"/>
      <c r="D21" s="13"/>
      <c r="E21" s="13"/>
      <c r="F21" s="13"/>
      <c r="G21" s="13"/>
      <c r="H21" s="13"/>
      <c r="I21" s="10"/>
      <c r="J21" s="10"/>
    </row>
    <row r="22" spans="1:10" s="12" customFormat="1" ht="18">
      <c r="A22" s="33" t="s">
        <v>4</v>
      </c>
      <c r="B22" s="34"/>
      <c r="C22" s="34"/>
      <c r="D22" s="34"/>
      <c r="E22" s="34"/>
      <c r="F22" s="34"/>
      <c r="G22" s="34"/>
      <c r="H22" s="35"/>
      <c r="I22" s="11">
        <f>SUM(I15:I20)</f>
        <v>1297</v>
      </c>
      <c r="J22" s="9">
        <f>I22/D8</f>
        <v>1</v>
      </c>
    </row>
  </sheetData>
  <sheetProtection/>
  <mergeCells count="18">
    <mergeCell ref="A15:H15"/>
    <mergeCell ref="A1:J1"/>
    <mergeCell ref="B3:H3"/>
    <mergeCell ref="A6:C6"/>
    <mergeCell ref="A7:C7"/>
    <mergeCell ref="H7:I7"/>
    <mergeCell ref="A2:C2"/>
    <mergeCell ref="D2:J2"/>
    <mergeCell ref="A22:H22"/>
    <mergeCell ref="A4:J4"/>
    <mergeCell ref="A8:C8"/>
    <mergeCell ref="A9:C9"/>
    <mergeCell ref="B12:I12"/>
    <mergeCell ref="A18:H18"/>
    <mergeCell ref="A17:H17"/>
    <mergeCell ref="A20:H20"/>
    <mergeCell ref="A19:H19"/>
    <mergeCell ref="A16:H16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pane ySplit="2" topLeftCell="A16" activePane="bottomLeft" state="frozen"/>
      <selection pane="topLeft" activeCell="A2" sqref="A2:C2"/>
      <selection pane="bottomLeft" activeCell="E34" sqref="E34"/>
    </sheetView>
  </sheetViews>
  <sheetFormatPr defaultColWidth="9.140625" defaultRowHeight="12.75"/>
  <cols>
    <col min="1" max="1" width="4.57421875" style="19" customWidth="1"/>
    <col min="2" max="2" width="53.7109375" style="19" customWidth="1"/>
    <col min="3" max="3" width="11.421875" style="19" customWidth="1"/>
    <col min="4" max="6" width="9.8515625" style="19" customWidth="1"/>
    <col min="7" max="16384" width="9.140625" style="19" customWidth="1"/>
  </cols>
  <sheetData>
    <row r="1" spans="1:4" ht="29.25" customHeight="1">
      <c r="A1" s="45" t="s">
        <v>79</v>
      </c>
      <c r="B1" s="45"/>
      <c r="C1" s="45"/>
      <c r="D1" s="28" t="s">
        <v>13</v>
      </c>
    </row>
    <row r="2" spans="1:6" ht="81" customHeight="1" thickBot="1">
      <c r="A2" s="46" t="s">
        <v>15</v>
      </c>
      <c r="B2" s="46"/>
      <c r="C2" s="21" t="s">
        <v>14</v>
      </c>
      <c r="D2" s="21" t="s">
        <v>10</v>
      </c>
      <c r="E2" s="21" t="s">
        <v>11</v>
      </c>
      <c r="F2" s="21" t="s">
        <v>12</v>
      </c>
    </row>
    <row r="3" spans="1:6" ht="24" customHeight="1" thickBot="1">
      <c r="A3" s="20">
        <v>1</v>
      </c>
      <c r="B3" s="29" t="s">
        <v>22</v>
      </c>
      <c r="C3" s="23">
        <f aca="true" t="shared" si="0" ref="C3:C33">SUM(D3:F3)</f>
        <v>20</v>
      </c>
      <c r="D3" s="27">
        <v>12</v>
      </c>
      <c r="E3" s="27">
        <v>8</v>
      </c>
      <c r="F3" s="27"/>
    </row>
    <row r="4" spans="1:6" ht="24" customHeight="1" thickBot="1">
      <c r="A4" s="20">
        <v>2</v>
      </c>
      <c r="B4" s="30" t="s">
        <v>23</v>
      </c>
      <c r="C4" s="23">
        <f t="shared" si="0"/>
        <v>7</v>
      </c>
      <c r="D4" s="27">
        <v>1</v>
      </c>
      <c r="E4" s="27"/>
      <c r="F4" s="27">
        <v>6</v>
      </c>
    </row>
    <row r="5" spans="1:6" ht="24" customHeight="1" thickBot="1">
      <c r="A5" s="20">
        <v>3</v>
      </c>
      <c r="B5" s="30" t="s">
        <v>24</v>
      </c>
      <c r="C5" s="23">
        <f t="shared" si="0"/>
        <v>24</v>
      </c>
      <c r="D5" s="27">
        <v>9</v>
      </c>
      <c r="E5" s="27">
        <v>7</v>
      </c>
      <c r="F5" s="27">
        <v>8</v>
      </c>
    </row>
    <row r="6" spans="1:6" ht="24" customHeight="1" thickBot="1">
      <c r="A6" s="20">
        <v>4</v>
      </c>
      <c r="B6" s="30" t="s">
        <v>25</v>
      </c>
      <c r="C6" s="23">
        <f t="shared" si="0"/>
        <v>17</v>
      </c>
      <c r="D6" s="27">
        <v>12</v>
      </c>
      <c r="E6" s="27">
        <v>3</v>
      </c>
      <c r="F6" s="27">
        <v>2</v>
      </c>
    </row>
    <row r="7" spans="1:6" ht="24" customHeight="1" thickBot="1">
      <c r="A7" s="20">
        <v>5</v>
      </c>
      <c r="B7" s="30" t="s">
        <v>26</v>
      </c>
      <c r="C7" s="23">
        <f t="shared" si="0"/>
        <v>18</v>
      </c>
      <c r="D7" s="27">
        <v>10</v>
      </c>
      <c r="E7" s="27">
        <v>8</v>
      </c>
      <c r="F7" s="27"/>
    </row>
    <row r="8" spans="1:6" ht="24" customHeight="1" thickBot="1">
      <c r="A8" s="20">
        <v>6</v>
      </c>
      <c r="B8" s="30" t="s">
        <v>27</v>
      </c>
      <c r="C8" s="23">
        <f t="shared" si="0"/>
        <v>3</v>
      </c>
      <c r="D8" s="27">
        <v>3</v>
      </c>
      <c r="E8" s="27"/>
      <c r="F8" s="27"/>
    </row>
    <row r="9" spans="1:6" ht="24" customHeight="1" thickBot="1">
      <c r="A9" s="20">
        <v>7</v>
      </c>
      <c r="B9" s="30" t="s">
        <v>28</v>
      </c>
      <c r="C9" s="23">
        <f t="shared" si="0"/>
        <v>5</v>
      </c>
      <c r="D9" s="27">
        <v>3</v>
      </c>
      <c r="E9" s="27">
        <v>2</v>
      </c>
      <c r="F9" s="27"/>
    </row>
    <row r="10" spans="1:6" ht="24" customHeight="1" thickBot="1">
      <c r="A10" s="20">
        <v>8</v>
      </c>
      <c r="B10" s="30" t="s">
        <v>29</v>
      </c>
      <c r="C10" s="23">
        <f t="shared" si="0"/>
        <v>27</v>
      </c>
      <c r="D10" s="27">
        <v>12</v>
      </c>
      <c r="E10" s="27">
        <v>11</v>
      </c>
      <c r="F10" s="27">
        <v>4</v>
      </c>
    </row>
    <row r="11" spans="1:6" ht="24" customHeight="1" thickBot="1">
      <c r="A11" s="20">
        <v>9</v>
      </c>
      <c r="B11" s="30" t="s">
        <v>30</v>
      </c>
      <c r="C11" s="23">
        <f t="shared" si="0"/>
        <v>9</v>
      </c>
      <c r="D11" s="27">
        <v>2</v>
      </c>
      <c r="E11" s="27">
        <v>7</v>
      </c>
      <c r="F11" s="27"/>
    </row>
    <row r="12" spans="1:6" ht="24" customHeight="1" thickBot="1">
      <c r="A12" s="20">
        <v>10</v>
      </c>
      <c r="B12" s="30" t="s">
        <v>31</v>
      </c>
      <c r="C12" s="23">
        <f t="shared" si="0"/>
        <v>31</v>
      </c>
      <c r="D12" s="27">
        <v>3</v>
      </c>
      <c r="E12" s="27">
        <v>1</v>
      </c>
      <c r="F12" s="27">
        <v>27</v>
      </c>
    </row>
    <row r="13" spans="1:6" ht="24" customHeight="1" thickBot="1">
      <c r="A13" s="20">
        <v>11</v>
      </c>
      <c r="B13" s="30" t="s">
        <v>32</v>
      </c>
      <c r="C13" s="23">
        <f t="shared" si="0"/>
        <v>14</v>
      </c>
      <c r="D13" s="27">
        <v>4</v>
      </c>
      <c r="E13" s="27">
        <v>7</v>
      </c>
      <c r="F13" s="27">
        <v>3</v>
      </c>
    </row>
    <row r="14" spans="1:6" ht="24" customHeight="1" thickBot="1">
      <c r="A14" s="20">
        <v>12</v>
      </c>
      <c r="B14" s="30" t="s">
        <v>33</v>
      </c>
      <c r="C14" s="23">
        <f t="shared" si="0"/>
        <v>9</v>
      </c>
      <c r="D14" s="27">
        <v>2</v>
      </c>
      <c r="E14" s="27">
        <v>5</v>
      </c>
      <c r="F14" s="27">
        <v>2</v>
      </c>
    </row>
    <row r="15" spans="1:6" ht="24" customHeight="1" thickBot="1">
      <c r="A15" s="20">
        <v>13</v>
      </c>
      <c r="B15" s="30" t="s">
        <v>34</v>
      </c>
      <c r="C15" s="23">
        <f t="shared" si="0"/>
        <v>19</v>
      </c>
      <c r="D15" s="27">
        <v>11</v>
      </c>
      <c r="E15" s="27">
        <v>8</v>
      </c>
      <c r="F15" s="27"/>
    </row>
    <row r="16" spans="1:6" ht="24" customHeight="1" thickBot="1">
      <c r="A16" s="20">
        <v>14</v>
      </c>
      <c r="B16" s="30" t="s">
        <v>35</v>
      </c>
      <c r="C16" s="23">
        <f t="shared" si="0"/>
        <v>9</v>
      </c>
      <c r="D16" s="27">
        <v>5</v>
      </c>
      <c r="E16" s="27">
        <v>4</v>
      </c>
      <c r="F16" s="27"/>
    </row>
    <row r="17" spans="1:6" ht="24" customHeight="1" thickBot="1">
      <c r="A17" s="20">
        <v>15</v>
      </c>
      <c r="B17" s="30" t="s">
        <v>36</v>
      </c>
      <c r="C17" s="23">
        <f t="shared" si="0"/>
        <v>5</v>
      </c>
      <c r="D17" s="27"/>
      <c r="E17" s="27"/>
      <c r="F17" s="27">
        <v>5</v>
      </c>
    </row>
    <row r="18" spans="1:6" ht="24" customHeight="1" thickBot="1">
      <c r="A18" s="20">
        <v>16</v>
      </c>
      <c r="B18" s="30" t="s">
        <v>37</v>
      </c>
      <c r="C18" s="23">
        <f t="shared" si="0"/>
        <v>12</v>
      </c>
      <c r="D18" s="27">
        <v>1</v>
      </c>
      <c r="E18" s="27"/>
      <c r="F18" s="27">
        <v>11</v>
      </c>
    </row>
    <row r="19" spans="1:6" ht="24" customHeight="1" thickBot="1">
      <c r="A19" s="20">
        <v>17</v>
      </c>
      <c r="B19" s="30" t="s">
        <v>38</v>
      </c>
      <c r="C19" s="23">
        <f t="shared" si="0"/>
        <v>15</v>
      </c>
      <c r="D19" s="27">
        <v>13</v>
      </c>
      <c r="E19" s="27">
        <v>2</v>
      </c>
      <c r="F19" s="27"/>
    </row>
    <row r="20" spans="1:6" ht="24" customHeight="1" thickBot="1">
      <c r="A20" s="20">
        <v>18</v>
      </c>
      <c r="B20" s="30" t="s">
        <v>39</v>
      </c>
      <c r="C20" s="23">
        <f t="shared" si="0"/>
        <v>32</v>
      </c>
      <c r="D20" s="27"/>
      <c r="E20" s="27"/>
      <c r="F20" s="27">
        <v>32</v>
      </c>
    </row>
    <row r="21" spans="1:6" ht="24" customHeight="1" thickBot="1">
      <c r="A21" s="20">
        <v>19</v>
      </c>
      <c r="B21" s="30" t="s">
        <v>40</v>
      </c>
      <c r="C21" s="23">
        <f t="shared" si="0"/>
        <v>146</v>
      </c>
      <c r="D21" s="27">
        <v>73</v>
      </c>
      <c r="E21" s="27">
        <v>57</v>
      </c>
      <c r="F21" s="27">
        <v>16</v>
      </c>
    </row>
    <row r="22" spans="1:6" ht="24" customHeight="1" thickBot="1">
      <c r="A22" s="20">
        <v>20</v>
      </c>
      <c r="B22" s="30" t="s">
        <v>41</v>
      </c>
      <c r="C22" s="23">
        <f t="shared" si="0"/>
        <v>5</v>
      </c>
      <c r="D22" s="27">
        <v>2</v>
      </c>
      <c r="E22" s="27">
        <v>3</v>
      </c>
      <c r="F22" s="27"/>
    </row>
    <row r="23" spans="1:6" ht="24" customHeight="1" thickBot="1">
      <c r="A23" s="20">
        <v>21</v>
      </c>
      <c r="B23" s="30" t="s">
        <v>42</v>
      </c>
      <c r="C23" s="23">
        <f t="shared" si="0"/>
        <v>54</v>
      </c>
      <c r="D23" s="27">
        <v>3</v>
      </c>
      <c r="E23" s="27">
        <v>5</v>
      </c>
      <c r="F23" s="27">
        <v>46</v>
      </c>
    </row>
    <row r="24" spans="1:6" ht="24" customHeight="1" thickBot="1">
      <c r="A24" s="20">
        <v>22</v>
      </c>
      <c r="B24" s="30" t="s">
        <v>43</v>
      </c>
      <c r="C24" s="23">
        <f t="shared" si="0"/>
        <v>19</v>
      </c>
      <c r="D24" s="27">
        <v>1</v>
      </c>
      <c r="E24" s="27">
        <v>16</v>
      </c>
      <c r="F24" s="27">
        <v>2</v>
      </c>
    </row>
    <row r="25" spans="1:6" ht="24" customHeight="1" thickBot="1">
      <c r="A25" s="20">
        <v>23</v>
      </c>
      <c r="B25" s="30" t="s">
        <v>44</v>
      </c>
      <c r="C25" s="23">
        <f t="shared" si="0"/>
        <v>8</v>
      </c>
      <c r="D25" s="27"/>
      <c r="E25" s="27">
        <v>2</v>
      </c>
      <c r="F25" s="27">
        <v>6</v>
      </c>
    </row>
    <row r="26" spans="1:6" ht="24" customHeight="1" thickBot="1">
      <c r="A26" s="20">
        <v>24</v>
      </c>
      <c r="B26" s="30" t="s">
        <v>45</v>
      </c>
      <c r="C26" s="23">
        <f t="shared" si="0"/>
        <v>57</v>
      </c>
      <c r="D26" s="27">
        <v>17</v>
      </c>
      <c r="E26" s="27">
        <v>40</v>
      </c>
      <c r="F26" s="27"/>
    </row>
    <row r="27" spans="1:6" ht="24" customHeight="1" thickBot="1">
      <c r="A27" s="20">
        <v>25</v>
      </c>
      <c r="B27" s="30" t="s">
        <v>46</v>
      </c>
      <c r="C27" s="23">
        <f t="shared" si="0"/>
        <v>81</v>
      </c>
      <c r="D27" s="27">
        <v>5</v>
      </c>
      <c r="E27" s="27">
        <v>6</v>
      </c>
      <c r="F27" s="27">
        <v>70</v>
      </c>
    </row>
    <row r="28" spans="1:6" ht="24" customHeight="1" thickBot="1">
      <c r="A28" s="20">
        <v>26</v>
      </c>
      <c r="B28" s="30" t="s">
        <v>47</v>
      </c>
      <c r="C28" s="23">
        <f t="shared" si="0"/>
        <v>24</v>
      </c>
      <c r="D28" s="27">
        <v>2</v>
      </c>
      <c r="E28" s="27">
        <v>1</v>
      </c>
      <c r="F28" s="27">
        <v>21</v>
      </c>
    </row>
    <row r="29" spans="1:6" ht="24" customHeight="1" thickBot="1">
      <c r="A29" s="20">
        <v>27</v>
      </c>
      <c r="B29" s="30" t="s">
        <v>48</v>
      </c>
      <c r="C29" s="23">
        <f t="shared" si="0"/>
        <v>199</v>
      </c>
      <c r="D29" s="27">
        <v>94</v>
      </c>
      <c r="E29" s="27">
        <v>81</v>
      </c>
      <c r="F29" s="27">
        <v>24</v>
      </c>
    </row>
    <row r="30" spans="1:6" ht="24" customHeight="1" thickBot="1">
      <c r="A30" s="20">
        <v>28</v>
      </c>
      <c r="B30" s="30" t="s">
        <v>49</v>
      </c>
      <c r="C30" s="23">
        <f t="shared" si="0"/>
        <v>10</v>
      </c>
      <c r="D30" s="27">
        <v>5</v>
      </c>
      <c r="E30" s="27">
        <v>5</v>
      </c>
      <c r="F30" s="27"/>
    </row>
    <row r="31" spans="1:6" ht="24" customHeight="1" thickBot="1">
      <c r="A31" s="20">
        <v>29</v>
      </c>
      <c r="B31" s="30" t="s">
        <v>50</v>
      </c>
      <c r="C31" s="23">
        <f t="shared" si="0"/>
        <v>12</v>
      </c>
      <c r="D31" s="27"/>
      <c r="E31" s="27"/>
      <c r="F31" s="27">
        <v>12</v>
      </c>
    </row>
    <row r="32" spans="1:6" ht="24" customHeight="1" thickBot="1">
      <c r="A32" s="20">
        <v>30</v>
      </c>
      <c r="B32" s="30" t="s">
        <v>51</v>
      </c>
      <c r="C32" s="23">
        <f t="shared" si="0"/>
        <v>21</v>
      </c>
      <c r="D32" s="27">
        <v>3</v>
      </c>
      <c r="E32" s="27">
        <v>16</v>
      </c>
      <c r="F32" s="27">
        <v>2</v>
      </c>
    </row>
    <row r="33" spans="1:6" ht="24" customHeight="1" thickBot="1">
      <c r="A33" s="20">
        <v>31</v>
      </c>
      <c r="B33" s="30" t="s">
        <v>52</v>
      </c>
      <c r="C33" s="23">
        <f t="shared" si="0"/>
        <v>3</v>
      </c>
      <c r="D33" s="27">
        <v>2</v>
      </c>
      <c r="E33" s="27">
        <v>1</v>
      </c>
      <c r="F33" s="27"/>
    </row>
    <row r="34" spans="3:6" ht="15">
      <c r="C34" s="25"/>
      <c r="D34" s="25"/>
      <c r="E34" s="25"/>
      <c r="F34" s="25"/>
    </row>
    <row r="35" spans="2:6" ht="24" customHeight="1">
      <c r="B35" s="22" t="s">
        <v>4</v>
      </c>
      <c r="C35" s="26">
        <f>SUM(C3:C33)</f>
        <v>915</v>
      </c>
      <c r="D35" s="24">
        <f>SUM(D3:D33)</f>
        <v>310</v>
      </c>
      <c r="E35" s="24">
        <f>SUM(E3:E33)</f>
        <v>306</v>
      </c>
      <c r="F35" s="24">
        <f>SUM(F3:F33)</f>
        <v>299</v>
      </c>
    </row>
  </sheetData>
  <sheetProtection selectLockedCells="1"/>
  <mergeCells count="2">
    <mergeCell ref="A1:C1"/>
    <mergeCell ref="A2:B2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pane ySplit="2" topLeftCell="A10" activePane="bottomLeft" state="frozen"/>
      <selection pane="topLeft" activeCell="C4" sqref="C4"/>
      <selection pane="bottomLeft" activeCell="E28" sqref="E28"/>
    </sheetView>
  </sheetViews>
  <sheetFormatPr defaultColWidth="9.140625" defaultRowHeight="12.75"/>
  <cols>
    <col min="1" max="1" width="4.57421875" style="19" customWidth="1"/>
    <col min="2" max="2" width="53.7109375" style="19" customWidth="1"/>
    <col min="3" max="3" width="11.421875" style="19" customWidth="1"/>
    <col min="4" max="6" width="9.8515625" style="19" customWidth="1"/>
    <col min="7" max="16384" width="9.140625" style="19" customWidth="1"/>
  </cols>
  <sheetData>
    <row r="1" spans="1:4" ht="29.25" customHeight="1">
      <c r="A1" s="45" t="s">
        <v>79</v>
      </c>
      <c r="B1" s="45"/>
      <c r="C1" s="45"/>
      <c r="D1" s="28" t="s">
        <v>13</v>
      </c>
    </row>
    <row r="2" spans="1:6" ht="81" customHeight="1" thickBot="1">
      <c r="A2" s="47" t="s">
        <v>17</v>
      </c>
      <c r="B2" s="48"/>
      <c r="C2" s="21" t="s">
        <v>14</v>
      </c>
      <c r="D2" s="21" t="s">
        <v>10</v>
      </c>
      <c r="E2" s="21" t="s">
        <v>11</v>
      </c>
      <c r="F2" s="21" t="s">
        <v>12</v>
      </c>
    </row>
    <row r="3" spans="1:6" ht="24" customHeight="1" thickBot="1">
      <c r="A3" s="20">
        <v>1</v>
      </c>
      <c r="B3" s="29" t="s">
        <v>53</v>
      </c>
      <c r="C3" s="23">
        <f aca="true" t="shared" si="0" ref="C3:C28">SUM(D3:F3)</f>
        <v>16</v>
      </c>
      <c r="D3" s="24">
        <v>2</v>
      </c>
      <c r="E3" s="24">
        <v>2</v>
      </c>
      <c r="F3" s="24">
        <v>12</v>
      </c>
    </row>
    <row r="4" spans="1:6" ht="24" customHeight="1" thickBot="1">
      <c r="A4" s="20">
        <v>2</v>
      </c>
      <c r="B4" s="30" t="s">
        <v>54</v>
      </c>
      <c r="C4" s="23">
        <f t="shared" si="0"/>
        <v>16</v>
      </c>
      <c r="D4" s="24">
        <v>7</v>
      </c>
      <c r="E4" s="24">
        <v>9</v>
      </c>
      <c r="F4" s="24"/>
    </row>
    <row r="5" spans="1:6" ht="24" customHeight="1" thickBot="1">
      <c r="A5" s="20">
        <v>3</v>
      </c>
      <c r="B5" s="30" t="s">
        <v>55</v>
      </c>
      <c r="C5" s="23">
        <f t="shared" si="0"/>
        <v>1</v>
      </c>
      <c r="D5" s="24">
        <v>1</v>
      </c>
      <c r="E5" s="24"/>
      <c r="F5" s="24"/>
    </row>
    <row r="6" spans="1:6" ht="24" customHeight="1" thickBot="1">
      <c r="A6" s="20">
        <v>4</v>
      </c>
      <c r="B6" s="30" t="s">
        <v>56</v>
      </c>
      <c r="C6" s="23">
        <f t="shared" si="0"/>
        <v>27</v>
      </c>
      <c r="D6" s="24">
        <v>11</v>
      </c>
      <c r="E6" s="24">
        <v>16</v>
      </c>
      <c r="F6" s="24"/>
    </row>
    <row r="7" spans="1:6" ht="24" customHeight="1" thickBot="1">
      <c r="A7" s="20">
        <v>5</v>
      </c>
      <c r="B7" s="30" t="s">
        <v>57</v>
      </c>
      <c r="C7" s="23">
        <f t="shared" si="0"/>
        <v>37</v>
      </c>
      <c r="D7" s="24">
        <v>14</v>
      </c>
      <c r="E7" s="24">
        <v>23</v>
      </c>
      <c r="F7" s="24"/>
    </row>
    <row r="8" spans="1:6" ht="30" customHeight="1" thickBot="1">
      <c r="A8" s="20">
        <v>6</v>
      </c>
      <c r="B8" s="30" t="s">
        <v>58</v>
      </c>
      <c r="C8" s="23">
        <f t="shared" si="0"/>
        <v>15</v>
      </c>
      <c r="D8" s="24">
        <v>11</v>
      </c>
      <c r="E8" s="24">
        <v>4</v>
      </c>
      <c r="F8" s="24"/>
    </row>
    <row r="9" spans="1:6" ht="24" customHeight="1" thickBot="1">
      <c r="A9" s="20">
        <v>7</v>
      </c>
      <c r="B9" s="30" t="s">
        <v>59</v>
      </c>
      <c r="C9" s="23">
        <f t="shared" si="0"/>
        <v>37</v>
      </c>
      <c r="D9" s="24">
        <v>22</v>
      </c>
      <c r="E9" s="24">
        <v>14</v>
      </c>
      <c r="F9" s="24">
        <v>1</v>
      </c>
    </row>
    <row r="10" spans="1:6" ht="24" customHeight="1" thickBot="1">
      <c r="A10" s="20">
        <v>8</v>
      </c>
      <c r="B10" s="30" t="s">
        <v>60</v>
      </c>
      <c r="C10" s="23">
        <f t="shared" si="0"/>
        <v>16</v>
      </c>
      <c r="D10" s="24">
        <v>3</v>
      </c>
      <c r="E10" s="24">
        <v>3</v>
      </c>
      <c r="F10" s="24">
        <v>10</v>
      </c>
    </row>
    <row r="11" spans="1:6" ht="24" customHeight="1" thickBot="1">
      <c r="A11" s="20">
        <v>9</v>
      </c>
      <c r="B11" s="30" t="s">
        <v>61</v>
      </c>
      <c r="C11" s="23">
        <f t="shared" si="0"/>
        <v>65</v>
      </c>
      <c r="D11" s="24">
        <v>10</v>
      </c>
      <c r="E11" s="24">
        <v>13</v>
      </c>
      <c r="F11" s="24">
        <v>42</v>
      </c>
    </row>
    <row r="12" spans="1:6" ht="24" customHeight="1" thickBot="1">
      <c r="A12" s="20">
        <v>10</v>
      </c>
      <c r="B12" s="30" t="s">
        <v>62</v>
      </c>
      <c r="C12" s="23">
        <f t="shared" si="0"/>
        <v>76</v>
      </c>
      <c r="D12" s="24">
        <v>7</v>
      </c>
      <c r="E12" s="24">
        <v>14</v>
      </c>
      <c r="F12" s="24">
        <v>55</v>
      </c>
    </row>
    <row r="13" spans="1:6" ht="24" customHeight="1" thickBot="1">
      <c r="A13" s="20">
        <v>11</v>
      </c>
      <c r="B13" s="30" t="s">
        <v>63</v>
      </c>
      <c r="C13" s="23">
        <f t="shared" si="0"/>
        <v>11</v>
      </c>
      <c r="D13" s="24"/>
      <c r="E13" s="24"/>
      <c r="F13" s="24">
        <v>11</v>
      </c>
    </row>
    <row r="14" spans="1:6" ht="24" customHeight="1" thickBot="1">
      <c r="A14" s="20">
        <v>12</v>
      </c>
      <c r="B14" s="30" t="s">
        <v>64</v>
      </c>
      <c r="C14" s="23">
        <f t="shared" si="0"/>
        <v>5</v>
      </c>
      <c r="D14" s="24"/>
      <c r="E14" s="24"/>
      <c r="F14" s="24">
        <v>5</v>
      </c>
    </row>
    <row r="15" spans="1:6" ht="24" customHeight="1" thickBot="1">
      <c r="A15" s="20">
        <v>13</v>
      </c>
      <c r="B15" s="30" t="s">
        <v>65</v>
      </c>
      <c r="C15" s="23">
        <f t="shared" si="0"/>
        <v>11</v>
      </c>
      <c r="D15" s="24">
        <v>3</v>
      </c>
      <c r="E15" s="24">
        <v>7</v>
      </c>
      <c r="F15" s="24">
        <v>1</v>
      </c>
    </row>
    <row r="16" spans="1:6" ht="24" customHeight="1" thickBot="1">
      <c r="A16" s="20">
        <v>14</v>
      </c>
      <c r="B16" s="30" t="s">
        <v>66</v>
      </c>
      <c r="C16" s="23">
        <f t="shared" si="0"/>
        <v>16</v>
      </c>
      <c r="D16" s="24">
        <v>11</v>
      </c>
      <c r="E16" s="24">
        <v>5</v>
      </c>
      <c r="F16" s="24"/>
    </row>
    <row r="17" spans="1:6" ht="24" customHeight="1" thickBot="1">
      <c r="A17" s="20">
        <v>15</v>
      </c>
      <c r="B17" s="30" t="s">
        <v>67</v>
      </c>
      <c r="C17" s="23">
        <f t="shared" si="0"/>
        <v>7</v>
      </c>
      <c r="D17" s="24">
        <v>6</v>
      </c>
      <c r="E17" s="24"/>
      <c r="F17" s="24">
        <v>1</v>
      </c>
    </row>
    <row r="18" spans="1:6" ht="24" customHeight="1" thickBot="1">
      <c r="A18" s="20">
        <v>16</v>
      </c>
      <c r="B18" s="30" t="s">
        <v>68</v>
      </c>
      <c r="C18" s="23">
        <f t="shared" si="0"/>
        <v>46</v>
      </c>
      <c r="D18" s="24">
        <v>21</v>
      </c>
      <c r="E18" s="24">
        <v>24</v>
      </c>
      <c r="F18" s="24">
        <v>1</v>
      </c>
    </row>
    <row r="19" spans="1:6" ht="24" customHeight="1" thickBot="1">
      <c r="A19" s="20">
        <v>17</v>
      </c>
      <c r="B19" s="30" t="s">
        <v>69</v>
      </c>
      <c r="C19" s="23">
        <f t="shared" si="0"/>
        <v>4</v>
      </c>
      <c r="D19" s="24"/>
      <c r="E19" s="24"/>
      <c r="F19" s="24">
        <v>4</v>
      </c>
    </row>
    <row r="20" spans="1:6" ht="24" customHeight="1" thickBot="1">
      <c r="A20" s="20">
        <v>18</v>
      </c>
      <c r="B20" s="30" t="s">
        <v>70</v>
      </c>
      <c r="C20" s="23">
        <f t="shared" si="0"/>
        <v>4</v>
      </c>
      <c r="D20" s="24"/>
      <c r="E20" s="24">
        <v>1</v>
      </c>
      <c r="F20" s="24">
        <v>3</v>
      </c>
    </row>
    <row r="21" spans="1:6" ht="24" customHeight="1" thickBot="1">
      <c r="A21" s="20">
        <v>19</v>
      </c>
      <c r="B21" s="30" t="s">
        <v>71</v>
      </c>
      <c r="C21" s="23">
        <f t="shared" si="0"/>
        <v>22</v>
      </c>
      <c r="D21" s="24"/>
      <c r="E21" s="24">
        <v>3</v>
      </c>
      <c r="F21" s="24">
        <v>19</v>
      </c>
    </row>
    <row r="22" spans="1:6" ht="24" customHeight="1" thickBot="1">
      <c r="A22" s="20">
        <v>20</v>
      </c>
      <c r="B22" s="30" t="s">
        <v>72</v>
      </c>
      <c r="C22" s="23">
        <f t="shared" si="0"/>
        <v>9</v>
      </c>
      <c r="D22" s="24">
        <v>8</v>
      </c>
      <c r="E22" s="24">
        <v>1</v>
      </c>
      <c r="F22" s="24"/>
    </row>
    <row r="23" spans="1:6" ht="24" customHeight="1" thickBot="1">
      <c r="A23" s="20">
        <v>21</v>
      </c>
      <c r="B23" s="30" t="s">
        <v>73</v>
      </c>
      <c r="C23" s="23">
        <f t="shared" si="0"/>
        <v>19</v>
      </c>
      <c r="D23" s="24"/>
      <c r="E23" s="24">
        <v>6</v>
      </c>
      <c r="F23" s="24">
        <v>13</v>
      </c>
    </row>
    <row r="24" spans="1:6" ht="24" customHeight="1" thickBot="1">
      <c r="A24" s="20">
        <v>22</v>
      </c>
      <c r="B24" s="30" t="s">
        <v>74</v>
      </c>
      <c r="C24" s="23">
        <f t="shared" si="0"/>
        <v>10</v>
      </c>
      <c r="D24" s="24"/>
      <c r="E24" s="24"/>
      <c r="F24" s="24">
        <v>10</v>
      </c>
    </row>
    <row r="25" spans="1:6" ht="24" customHeight="1" thickBot="1">
      <c r="A25" s="20">
        <v>23</v>
      </c>
      <c r="B25" s="30" t="s">
        <v>75</v>
      </c>
      <c r="C25" s="23">
        <f t="shared" si="0"/>
        <v>23</v>
      </c>
      <c r="D25" s="24">
        <v>9</v>
      </c>
      <c r="E25" s="24">
        <v>14</v>
      </c>
      <c r="F25" s="24"/>
    </row>
    <row r="26" spans="1:6" ht="24" customHeight="1" thickBot="1">
      <c r="A26" s="20">
        <v>24</v>
      </c>
      <c r="B26" s="30" t="s">
        <v>76</v>
      </c>
      <c r="C26" s="23">
        <f t="shared" si="0"/>
        <v>23</v>
      </c>
      <c r="D26" s="24"/>
      <c r="E26" s="24"/>
      <c r="F26" s="24">
        <v>23</v>
      </c>
    </row>
    <row r="27" spans="1:6" ht="24" customHeight="1" thickBot="1">
      <c r="A27" s="20">
        <v>25</v>
      </c>
      <c r="B27" s="30" t="s">
        <v>77</v>
      </c>
      <c r="C27" s="23">
        <f t="shared" si="0"/>
        <v>6</v>
      </c>
      <c r="D27" s="24">
        <v>2</v>
      </c>
      <c r="E27" s="24">
        <v>4</v>
      </c>
      <c r="F27" s="24"/>
    </row>
    <row r="28" spans="1:6" ht="24" customHeight="1" thickBot="1">
      <c r="A28" s="20">
        <v>26</v>
      </c>
      <c r="B28" s="30" t="s">
        <v>78</v>
      </c>
      <c r="C28" s="23">
        <f t="shared" si="0"/>
        <v>9</v>
      </c>
      <c r="D28" s="24"/>
      <c r="E28" s="24"/>
      <c r="F28" s="24">
        <v>9</v>
      </c>
    </row>
    <row r="29" spans="3:6" ht="15">
      <c r="C29" s="25"/>
      <c r="D29" s="25"/>
      <c r="E29" s="25"/>
      <c r="F29" s="25"/>
    </row>
    <row r="30" spans="2:6" ht="24" customHeight="1">
      <c r="B30" s="22" t="s">
        <v>115</v>
      </c>
      <c r="C30" s="26">
        <f>SUM(C3:C28)</f>
        <v>531</v>
      </c>
      <c r="D30" s="24">
        <f>SUM(D3:D28)</f>
        <v>148</v>
      </c>
      <c r="E30" s="24">
        <f>SUM(E3:E28)</f>
        <v>163</v>
      </c>
      <c r="F30" s="24">
        <f>SUM(F3:F28)</f>
        <v>220</v>
      </c>
    </row>
  </sheetData>
  <sheetProtection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pane ySplit="2" topLeftCell="A3" activePane="bottomLeft" state="frozen"/>
      <selection pane="topLeft" activeCell="C4" sqref="C4"/>
      <selection pane="bottomLeft" activeCell="E17" sqref="E17"/>
    </sheetView>
  </sheetViews>
  <sheetFormatPr defaultColWidth="9.140625" defaultRowHeight="12.75"/>
  <cols>
    <col min="1" max="1" width="4.57421875" style="19" customWidth="1"/>
    <col min="2" max="2" width="53.7109375" style="19" customWidth="1"/>
    <col min="3" max="3" width="11.421875" style="19" customWidth="1"/>
    <col min="4" max="6" width="9.8515625" style="19" customWidth="1"/>
    <col min="7" max="16384" width="9.140625" style="19" customWidth="1"/>
  </cols>
  <sheetData>
    <row r="1" spans="1:4" ht="29.25" customHeight="1">
      <c r="A1" s="45" t="s">
        <v>79</v>
      </c>
      <c r="B1" s="45"/>
      <c r="C1" s="45"/>
      <c r="D1" s="28" t="s">
        <v>13</v>
      </c>
    </row>
    <row r="2" spans="1:6" ht="81" customHeight="1" thickBot="1">
      <c r="A2" s="46" t="s">
        <v>18</v>
      </c>
      <c r="B2" s="46"/>
      <c r="C2" s="21" t="s">
        <v>14</v>
      </c>
      <c r="D2" s="21" t="s">
        <v>10</v>
      </c>
      <c r="E2" s="21" t="s">
        <v>11</v>
      </c>
      <c r="F2" s="21" t="s">
        <v>12</v>
      </c>
    </row>
    <row r="3" spans="1:6" ht="24" customHeight="1" thickBot="1">
      <c r="A3" s="20">
        <v>1</v>
      </c>
      <c r="B3" s="29" t="s">
        <v>80</v>
      </c>
      <c r="C3" s="23">
        <f aca="true" t="shared" si="0" ref="C3:C17">SUM(D3:F3)</f>
        <v>2</v>
      </c>
      <c r="D3" s="27">
        <v>1</v>
      </c>
      <c r="E3" s="27"/>
      <c r="F3" s="27">
        <v>1</v>
      </c>
    </row>
    <row r="4" spans="1:6" ht="24" customHeight="1" thickBot="1">
      <c r="A4" s="20">
        <v>2</v>
      </c>
      <c r="B4" s="30" t="s">
        <v>81</v>
      </c>
      <c r="C4" s="23">
        <f t="shared" si="0"/>
        <v>34</v>
      </c>
      <c r="D4" s="27">
        <v>16</v>
      </c>
      <c r="E4" s="27">
        <v>17</v>
      </c>
      <c r="F4" s="27">
        <v>1</v>
      </c>
    </row>
    <row r="5" spans="1:6" ht="24" customHeight="1" thickBot="1">
      <c r="A5" s="20">
        <v>3</v>
      </c>
      <c r="B5" s="30" t="s">
        <v>82</v>
      </c>
      <c r="C5" s="23">
        <f t="shared" si="0"/>
        <v>10</v>
      </c>
      <c r="D5" s="27">
        <v>6</v>
      </c>
      <c r="E5" s="27">
        <v>4</v>
      </c>
      <c r="F5" s="27"/>
    </row>
    <row r="6" spans="1:6" ht="24" customHeight="1" thickBot="1">
      <c r="A6" s="20">
        <v>4</v>
      </c>
      <c r="B6" s="30" t="s">
        <v>83</v>
      </c>
      <c r="C6" s="23">
        <f t="shared" si="0"/>
        <v>7</v>
      </c>
      <c r="D6" s="27">
        <v>5</v>
      </c>
      <c r="E6" s="27">
        <v>2</v>
      </c>
      <c r="F6" s="27"/>
    </row>
    <row r="7" spans="1:6" ht="24" customHeight="1" thickBot="1">
      <c r="A7" s="20">
        <v>5</v>
      </c>
      <c r="B7" s="30" t="s">
        <v>84</v>
      </c>
      <c r="C7" s="23">
        <f t="shared" si="0"/>
        <v>4</v>
      </c>
      <c r="D7" s="27"/>
      <c r="E7" s="27"/>
      <c r="F7" s="27">
        <v>4</v>
      </c>
    </row>
    <row r="8" spans="1:6" ht="24" customHeight="1" thickBot="1">
      <c r="A8" s="20">
        <v>6</v>
      </c>
      <c r="B8" s="30" t="s">
        <v>85</v>
      </c>
      <c r="C8" s="23">
        <f t="shared" si="0"/>
        <v>11</v>
      </c>
      <c r="D8" s="27">
        <v>8</v>
      </c>
      <c r="E8" s="27">
        <v>2</v>
      </c>
      <c r="F8" s="27">
        <v>1</v>
      </c>
    </row>
    <row r="9" spans="1:6" ht="24" customHeight="1" thickBot="1">
      <c r="A9" s="20">
        <v>7</v>
      </c>
      <c r="B9" s="30" t="s">
        <v>86</v>
      </c>
      <c r="C9" s="23">
        <f t="shared" si="0"/>
        <v>16</v>
      </c>
      <c r="D9" s="27">
        <v>9</v>
      </c>
      <c r="E9" s="27">
        <v>6</v>
      </c>
      <c r="F9" s="27">
        <v>1</v>
      </c>
    </row>
    <row r="10" spans="1:6" ht="24" customHeight="1" thickBot="1">
      <c r="A10" s="20">
        <v>8</v>
      </c>
      <c r="B10" s="30" t="s">
        <v>87</v>
      </c>
      <c r="C10" s="23">
        <f t="shared" si="0"/>
        <v>12</v>
      </c>
      <c r="D10" s="27">
        <v>1</v>
      </c>
      <c r="E10" s="27"/>
      <c r="F10" s="27">
        <v>11</v>
      </c>
    </row>
    <row r="11" spans="1:6" ht="24" customHeight="1" thickBot="1">
      <c r="A11" s="20">
        <v>9</v>
      </c>
      <c r="B11" s="30" t="s">
        <v>88</v>
      </c>
      <c r="C11" s="23">
        <f t="shared" si="0"/>
        <v>13</v>
      </c>
      <c r="D11" s="27"/>
      <c r="E11" s="27"/>
      <c r="F11" s="27">
        <v>13</v>
      </c>
    </row>
    <row r="12" spans="1:6" ht="24" customHeight="1" thickBot="1">
      <c r="A12" s="20">
        <v>10</v>
      </c>
      <c r="B12" s="30" t="s">
        <v>89</v>
      </c>
      <c r="C12" s="23">
        <f t="shared" si="0"/>
        <v>28</v>
      </c>
      <c r="D12" s="27"/>
      <c r="E12" s="27">
        <v>1</v>
      </c>
      <c r="F12" s="27">
        <v>27</v>
      </c>
    </row>
    <row r="13" spans="1:6" ht="24" customHeight="1" thickBot="1">
      <c r="A13" s="20">
        <v>11</v>
      </c>
      <c r="B13" s="30" t="s">
        <v>90</v>
      </c>
      <c r="C13" s="23">
        <f t="shared" si="0"/>
        <v>4</v>
      </c>
      <c r="D13" s="27"/>
      <c r="E13" s="27">
        <v>4</v>
      </c>
      <c r="F13" s="27"/>
    </row>
    <row r="14" spans="1:6" ht="24" customHeight="1" thickBot="1">
      <c r="A14" s="20">
        <v>12</v>
      </c>
      <c r="B14" s="30" t="s">
        <v>91</v>
      </c>
      <c r="C14" s="23">
        <f t="shared" si="0"/>
        <v>4</v>
      </c>
      <c r="D14" s="27">
        <v>3</v>
      </c>
      <c r="E14" s="27">
        <v>1</v>
      </c>
      <c r="F14" s="27"/>
    </row>
    <row r="15" spans="1:6" ht="24" customHeight="1" thickBot="1">
      <c r="A15" s="20">
        <v>13</v>
      </c>
      <c r="B15" s="30" t="s">
        <v>92</v>
      </c>
      <c r="C15" s="23">
        <f t="shared" si="0"/>
        <v>24</v>
      </c>
      <c r="D15" s="27">
        <v>16</v>
      </c>
      <c r="E15" s="27">
        <v>7</v>
      </c>
      <c r="F15" s="27">
        <v>1</v>
      </c>
    </row>
    <row r="16" spans="1:6" ht="24" customHeight="1" thickBot="1">
      <c r="A16" s="20">
        <v>14</v>
      </c>
      <c r="B16" s="30" t="s">
        <v>93</v>
      </c>
      <c r="C16" s="23">
        <f t="shared" si="0"/>
        <v>8</v>
      </c>
      <c r="D16" s="27">
        <v>7</v>
      </c>
      <c r="E16" s="27">
        <v>1</v>
      </c>
      <c r="F16" s="27"/>
    </row>
    <row r="17" spans="1:6" ht="24" customHeight="1" thickBot="1">
      <c r="A17" s="20">
        <v>15</v>
      </c>
      <c r="B17" s="30" t="s">
        <v>94</v>
      </c>
      <c r="C17" s="23">
        <f t="shared" si="0"/>
        <v>5</v>
      </c>
      <c r="D17" s="27"/>
      <c r="E17" s="27"/>
      <c r="F17" s="27">
        <v>5</v>
      </c>
    </row>
    <row r="18" spans="3:6" ht="15">
      <c r="C18" s="25"/>
      <c r="D18" s="25"/>
      <c r="E18" s="25"/>
      <c r="F18" s="25"/>
    </row>
    <row r="19" spans="2:6" ht="24" customHeight="1">
      <c r="B19" s="22" t="s">
        <v>4</v>
      </c>
      <c r="C19" s="26">
        <f>SUM(C3:C17)</f>
        <v>182</v>
      </c>
      <c r="D19" s="24">
        <f>SUM(D3:D17)</f>
        <v>72</v>
      </c>
      <c r="E19" s="24">
        <f>SUM(E3:E17)</f>
        <v>45</v>
      </c>
      <c r="F19" s="24">
        <f>SUM(F3:F17)</f>
        <v>65</v>
      </c>
    </row>
  </sheetData>
  <sheetProtection selectLockedCells="1"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pane ySplit="2" topLeftCell="A3" activePane="bottomLeft" state="frozen"/>
      <selection pane="topLeft" activeCell="C4" sqref="C4"/>
      <selection pane="bottomLeft" activeCell="E11" sqref="E11"/>
    </sheetView>
  </sheetViews>
  <sheetFormatPr defaultColWidth="9.140625" defaultRowHeight="12.75"/>
  <cols>
    <col min="1" max="1" width="5.140625" style="19" customWidth="1"/>
    <col min="2" max="2" width="52.57421875" style="19" customWidth="1"/>
    <col min="3" max="3" width="11.00390625" style="19" customWidth="1"/>
    <col min="4" max="6" width="9.8515625" style="19" customWidth="1"/>
    <col min="7" max="16384" width="9.140625" style="19" customWidth="1"/>
  </cols>
  <sheetData>
    <row r="1" spans="1:4" ht="29.25" customHeight="1">
      <c r="A1" s="45" t="s">
        <v>79</v>
      </c>
      <c r="B1" s="45"/>
      <c r="C1" s="45"/>
      <c r="D1" s="28" t="s">
        <v>13</v>
      </c>
    </row>
    <row r="2" spans="1:6" ht="77.25" customHeight="1" thickBot="1">
      <c r="A2" s="46" t="s">
        <v>19</v>
      </c>
      <c r="B2" s="46"/>
      <c r="C2" s="21" t="s">
        <v>14</v>
      </c>
      <c r="D2" s="21" t="s">
        <v>10</v>
      </c>
      <c r="E2" s="21" t="s">
        <v>11</v>
      </c>
      <c r="F2" s="21" t="s">
        <v>12</v>
      </c>
    </row>
    <row r="3" spans="1:6" ht="24" customHeight="1" thickBot="1">
      <c r="A3" s="20">
        <v>1</v>
      </c>
      <c r="B3" s="29" t="s">
        <v>95</v>
      </c>
      <c r="C3" s="23">
        <f aca="true" t="shared" si="0" ref="C3:C10">SUM(D3:F3)</f>
        <v>32</v>
      </c>
      <c r="D3" s="24">
        <v>11</v>
      </c>
      <c r="E3" s="24">
        <v>21</v>
      </c>
      <c r="F3" s="24"/>
    </row>
    <row r="4" spans="1:6" ht="24" customHeight="1" thickBot="1">
      <c r="A4" s="20">
        <v>2</v>
      </c>
      <c r="B4" s="30" t="s">
        <v>96</v>
      </c>
      <c r="C4" s="23">
        <f t="shared" si="0"/>
        <v>1</v>
      </c>
      <c r="D4" s="24"/>
      <c r="E4" s="24"/>
      <c r="F4" s="24">
        <v>1</v>
      </c>
    </row>
    <row r="5" spans="1:6" ht="24" customHeight="1" thickBot="1">
      <c r="A5" s="20">
        <v>3</v>
      </c>
      <c r="B5" s="30" t="s">
        <v>97</v>
      </c>
      <c r="C5" s="23">
        <f t="shared" si="0"/>
        <v>57</v>
      </c>
      <c r="D5" s="24">
        <v>7</v>
      </c>
      <c r="E5" s="24">
        <v>34</v>
      </c>
      <c r="F5" s="24">
        <v>16</v>
      </c>
    </row>
    <row r="6" spans="1:6" ht="24" customHeight="1" thickBot="1">
      <c r="A6" s="20">
        <v>4</v>
      </c>
      <c r="B6" s="30" t="s">
        <v>98</v>
      </c>
      <c r="C6" s="23">
        <f t="shared" si="0"/>
        <v>16</v>
      </c>
      <c r="D6" s="24">
        <v>5</v>
      </c>
      <c r="E6" s="24">
        <v>9</v>
      </c>
      <c r="F6" s="24">
        <v>2</v>
      </c>
    </row>
    <row r="7" spans="1:6" ht="24" customHeight="1" thickBot="1">
      <c r="A7" s="20">
        <v>5</v>
      </c>
      <c r="B7" s="30" t="s">
        <v>99</v>
      </c>
      <c r="C7" s="23">
        <f t="shared" si="0"/>
        <v>4</v>
      </c>
      <c r="D7" s="24"/>
      <c r="E7" s="24">
        <v>4</v>
      </c>
      <c r="F7" s="24"/>
    </row>
    <row r="8" spans="1:6" ht="24" customHeight="1" thickBot="1">
      <c r="A8" s="20">
        <v>6</v>
      </c>
      <c r="B8" s="30" t="s">
        <v>100</v>
      </c>
      <c r="C8" s="23">
        <f t="shared" si="0"/>
        <v>14</v>
      </c>
      <c r="D8" s="24"/>
      <c r="E8" s="24">
        <v>12</v>
      </c>
      <c r="F8" s="24">
        <v>2</v>
      </c>
    </row>
    <row r="9" spans="1:6" ht="24" customHeight="1" thickBot="1">
      <c r="A9" s="20">
        <v>7</v>
      </c>
      <c r="B9" s="30" t="s">
        <v>101</v>
      </c>
      <c r="C9" s="23">
        <f t="shared" si="0"/>
        <v>19</v>
      </c>
      <c r="D9" s="24">
        <v>1</v>
      </c>
      <c r="E9" s="24">
        <v>2</v>
      </c>
      <c r="F9" s="24">
        <v>16</v>
      </c>
    </row>
    <row r="10" spans="1:6" ht="24" customHeight="1" thickBot="1">
      <c r="A10" s="20">
        <v>8</v>
      </c>
      <c r="B10" s="30" t="s">
        <v>102</v>
      </c>
      <c r="C10" s="23">
        <f t="shared" si="0"/>
        <v>16</v>
      </c>
      <c r="D10" s="24">
        <v>1</v>
      </c>
      <c r="E10" s="24">
        <v>14</v>
      </c>
      <c r="F10" s="24">
        <v>1</v>
      </c>
    </row>
    <row r="12" spans="2:6" ht="24" customHeight="1">
      <c r="B12" s="22" t="s">
        <v>115</v>
      </c>
      <c r="C12" s="26">
        <f>SUM(C3:C10)</f>
        <v>159</v>
      </c>
      <c r="D12" s="24">
        <f>SUM(D3:D10)</f>
        <v>25</v>
      </c>
      <c r="E12" s="24">
        <f>SUM(E3:E10)</f>
        <v>96</v>
      </c>
      <c r="F12" s="24">
        <f>SUM(F3:F10)</f>
        <v>38</v>
      </c>
    </row>
  </sheetData>
  <sheetProtection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pane ySplit="2" topLeftCell="A3" activePane="bottomLeft" state="frozen"/>
      <selection pane="topLeft" activeCell="C4" sqref="C4"/>
      <selection pane="bottomLeft" activeCell="E13" sqref="E13"/>
    </sheetView>
  </sheetViews>
  <sheetFormatPr defaultColWidth="9.140625" defaultRowHeight="12.75"/>
  <cols>
    <col min="1" max="1" width="4.57421875" style="19" customWidth="1"/>
    <col min="2" max="2" width="53.7109375" style="19" customWidth="1"/>
    <col min="3" max="3" width="11.421875" style="19" customWidth="1"/>
    <col min="4" max="6" width="9.8515625" style="19" customWidth="1"/>
    <col min="7" max="16384" width="9.140625" style="19" customWidth="1"/>
  </cols>
  <sheetData>
    <row r="1" spans="1:4" ht="29.25" customHeight="1">
      <c r="A1" s="45" t="s">
        <v>103</v>
      </c>
      <c r="B1" s="45"/>
      <c r="C1" s="45"/>
      <c r="D1" s="28" t="s">
        <v>13</v>
      </c>
    </row>
    <row r="2" spans="1:22" ht="81" customHeight="1" thickBot="1">
      <c r="A2" s="49" t="s">
        <v>20</v>
      </c>
      <c r="B2" s="49"/>
      <c r="C2" s="21" t="s">
        <v>14</v>
      </c>
      <c r="D2" s="21" t="s">
        <v>10</v>
      </c>
      <c r="E2" s="21" t="s">
        <v>11</v>
      </c>
      <c r="F2" s="21" t="s">
        <v>12</v>
      </c>
      <c r="G2" s="31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6" ht="24" customHeight="1" thickBot="1">
      <c r="A3" s="20">
        <v>1</v>
      </c>
      <c r="B3" s="29" t="s">
        <v>104</v>
      </c>
      <c r="C3" s="23">
        <f aca="true" t="shared" si="0" ref="C3:C12">SUM(D3:F3)</f>
        <v>12</v>
      </c>
      <c r="D3" s="24">
        <v>8</v>
      </c>
      <c r="E3" s="24">
        <v>2</v>
      </c>
      <c r="F3" s="24">
        <v>2</v>
      </c>
    </row>
    <row r="4" spans="1:6" ht="24" customHeight="1" thickBot="1">
      <c r="A4" s="20">
        <v>2</v>
      </c>
      <c r="B4" s="30" t="s">
        <v>105</v>
      </c>
      <c r="C4" s="23">
        <f t="shared" si="0"/>
        <v>9</v>
      </c>
      <c r="D4" s="24">
        <v>7</v>
      </c>
      <c r="E4" s="24">
        <v>2</v>
      </c>
      <c r="F4" s="24"/>
    </row>
    <row r="5" spans="1:6" ht="24" customHeight="1" thickBot="1">
      <c r="A5" s="20">
        <v>3</v>
      </c>
      <c r="B5" s="30" t="s">
        <v>106</v>
      </c>
      <c r="C5" s="23">
        <f t="shared" si="0"/>
        <v>6</v>
      </c>
      <c r="D5" s="24"/>
      <c r="E5" s="24"/>
      <c r="F5" s="24">
        <v>6</v>
      </c>
    </row>
    <row r="6" spans="1:6" ht="24" customHeight="1" thickBot="1">
      <c r="A6" s="20">
        <v>4</v>
      </c>
      <c r="B6" s="30" t="s">
        <v>107</v>
      </c>
      <c r="C6" s="23">
        <f t="shared" si="0"/>
        <v>32</v>
      </c>
      <c r="D6" s="24">
        <v>15</v>
      </c>
      <c r="E6" s="24">
        <v>15</v>
      </c>
      <c r="F6" s="24">
        <v>2</v>
      </c>
    </row>
    <row r="7" spans="1:6" ht="24" customHeight="1" thickBot="1">
      <c r="A7" s="20">
        <v>5</v>
      </c>
      <c r="B7" s="30" t="s">
        <v>108</v>
      </c>
      <c r="C7" s="23">
        <f t="shared" si="0"/>
        <v>11</v>
      </c>
      <c r="D7" s="24">
        <v>3</v>
      </c>
      <c r="E7" s="24">
        <v>8</v>
      </c>
      <c r="F7" s="24"/>
    </row>
    <row r="8" spans="1:6" ht="24" customHeight="1" thickBot="1">
      <c r="A8" s="20">
        <v>6</v>
      </c>
      <c r="B8" s="30" t="s">
        <v>109</v>
      </c>
      <c r="C8" s="23">
        <f t="shared" si="0"/>
        <v>26</v>
      </c>
      <c r="D8" s="24">
        <v>19</v>
      </c>
      <c r="E8" s="24">
        <v>5</v>
      </c>
      <c r="F8" s="24">
        <v>2</v>
      </c>
    </row>
    <row r="9" spans="1:6" ht="24" customHeight="1" thickBot="1">
      <c r="A9" s="20">
        <v>7</v>
      </c>
      <c r="B9" s="30" t="s">
        <v>110</v>
      </c>
      <c r="C9" s="23">
        <f t="shared" si="0"/>
        <v>17</v>
      </c>
      <c r="D9" s="24">
        <v>10</v>
      </c>
      <c r="E9" s="24">
        <v>3</v>
      </c>
      <c r="F9" s="24">
        <v>4</v>
      </c>
    </row>
    <row r="10" spans="1:6" ht="24" customHeight="1" thickBot="1">
      <c r="A10" s="20">
        <v>8</v>
      </c>
      <c r="B10" s="30" t="s">
        <v>111</v>
      </c>
      <c r="C10" s="23">
        <f t="shared" si="0"/>
        <v>30</v>
      </c>
      <c r="D10" s="24">
        <v>16</v>
      </c>
      <c r="E10" s="24">
        <v>11</v>
      </c>
      <c r="F10" s="24">
        <v>3</v>
      </c>
    </row>
    <row r="11" spans="1:6" ht="24" customHeight="1" thickBot="1">
      <c r="A11" s="20">
        <v>9</v>
      </c>
      <c r="B11" s="30" t="s">
        <v>112</v>
      </c>
      <c r="C11" s="23">
        <f t="shared" si="0"/>
        <v>46</v>
      </c>
      <c r="D11" s="24">
        <v>19</v>
      </c>
      <c r="E11" s="24">
        <v>22</v>
      </c>
      <c r="F11" s="24">
        <v>5</v>
      </c>
    </row>
    <row r="12" spans="1:6" ht="24" customHeight="1" thickBot="1">
      <c r="A12" s="20">
        <v>10</v>
      </c>
      <c r="B12" s="30" t="s">
        <v>113</v>
      </c>
      <c r="C12" s="23">
        <f t="shared" si="0"/>
        <v>10</v>
      </c>
      <c r="D12" s="24">
        <v>6</v>
      </c>
      <c r="E12" s="24">
        <v>2</v>
      </c>
      <c r="F12" s="24">
        <v>2</v>
      </c>
    </row>
    <row r="14" spans="2:6" ht="24" customHeight="1">
      <c r="B14" s="22" t="s">
        <v>4</v>
      </c>
      <c r="C14" s="26">
        <f>SUM(C3:C12)</f>
        <v>199</v>
      </c>
      <c r="D14" s="26">
        <f>SUM(D3:D12)</f>
        <v>103</v>
      </c>
      <c r="E14" s="26">
        <f>SUM(E3:E12)</f>
        <v>70</v>
      </c>
      <c r="F14" s="26">
        <f>SUM(F3:F12)</f>
        <v>26</v>
      </c>
    </row>
  </sheetData>
  <sheetProtection/>
  <mergeCells count="2">
    <mergeCell ref="A2:B2"/>
    <mergeCell ref="A1:C1"/>
  </mergeCells>
  <printOptions horizontalCentered="1"/>
  <pageMargins left="0" right="0" top="0.7480314960629921" bottom="0.708661417322834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7.28125" style="0" customWidth="1"/>
    <col min="2" max="2" width="38.28125" style="0" customWidth="1"/>
    <col min="3" max="3" width="12.8515625" style="0" customWidth="1"/>
    <col min="4" max="4" width="11.00390625" style="0" customWidth="1"/>
    <col min="5" max="5" width="10.8515625" style="0" customWidth="1"/>
    <col min="6" max="6" width="11.7109375" style="0" customWidth="1"/>
  </cols>
  <sheetData>
    <row r="1" spans="1:6" ht="15.75">
      <c r="A1" s="45" t="s">
        <v>103</v>
      </c>
      <c r="B1" s="45"/>
      <c r="C1" s="45"/>
      <c r="D1" s="28" t="s">
        <v>13</v>
      </c>
      <c r="E1" s="19"/>
      <c r="F1" s="19"/>
    </row>
    <row r="2" spans="1:6" ht="63.75" thickBot="1">
      <c r="A2" s="49" t="s">
        <v>20</v>
      </c>
      <c r="B2" s="49"/>
      <c r="C2" s="21" t="s">
        <v>14</v>
      </c>
      <c r="D2" s="21" t="s">
        <v>10</v>
      </c>
      <c r="E2" s="21" t="s">
        <v>11</v>
      </c>
      <c r="F2" s="21" t="s">
        <v>12</v>
      </c>
    </row>
    <row r="3" spans="1:6" ht="16.5" thickBot="1">
      <c r="A3" s="20">
        <v>1</v>
      </c>
      <c r="B3" s="29" t="s">
        <v>114</v>
      </c>
      <c r="C3" s="23">
        <f>SUM(D3:F3)</f>
        <v>15</v>
      </c>
      <c r="D3" s="24">
        <v>2</v>
      </c>
      <c r="E3" s="24">
        <v>2</v>
      </c>
      <c r="F3" s="24">
        <v>11</v>
      </c>
    </row>
    <row r="4" spans="1:6" ht="12.75">
      <c r="A4" s="19"/>
      <c r="B4" s="19"/>
      <c r="C4" s="19"/>
      <c r="D4" s="19"/>
      <c r="E4" s="19"/>
      <c r="F4" s="19"/>
    </row>
    <row r="5" spans="1:6" ht="32.25" customHeight="1">
      <c r="A5" s="19"/>
      <c r="B5" s="22" t="s">
        <v>4</v>
      </c>
      <c r="C5" s="26">
        <f>SUM(C3:C3)</f>
        <v>15</v>
      </c>
      <c r="D5" s="26">
        <f>SUM(D3:D3)</f>
        <v>2</v>
      </c>
      <c r="E5" s="26">
        <f>SUM(E3:E3)</f>
        <v>2</v>
      </c>
      <c r="F5" s="26">
        <f>SUM(F3:F3)</f>
        <v>11</v>
      </c>
    </row>
  </sheetData>
  <sheetProtection/>
  <mergeCells count="2">
    <mergeCell ref="A1:C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OWNER</cp:lastModifiedBy>
  <cp:lastPrinted>2016-10-12T11:33:04Z</cp:lastPrinted>
  <dcterms:created xsi:type="dcterms:W3CDTF">2012-10-30T09:58:41Z</dcterms:created>
  <dcterms:modified xsi:type="dcterms:W3CDTF">2016-11-03T13:41:48Z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